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4 прил" sheetId="1" r:id="rId1"/>
    <sheet name="1 прил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<sst xmlns="http://schemas.openxmlformats.org/spreadsheetml/2006/main" count="58" uniqueCount="55">
  <si>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Утверждено</t>
  </si>
  <si>
    <t>Сумма — всего,
тыс.руб.</t>
  </si>
  <si>
    <t>в том числе для участковых избирательных комиссий (комиссий референдума)
(не менее),
тыс.руб.</t>
  </si>
  <si>
    <t>Раздел I</t>
  </si>
  <si>
    <t>1.</t>
  </si>
  <si>
    <t>(полное наименование избирательной комиссии,  номер участковой избирательной комиссии (комиссии референдума)</t>
  </si>
  <si>
    <t>Средства на подготовку и проведение выборов (референдума), всего</t>
  </si>
  <si>
    <t>в том числе</t>
  </si>
  <si>
    <t>на компенсацию и дополнительную оплату труда</t>
  </si>
  <si>
    <t>ИТОГО по разделу I</t>
  </si>
  <si>
    <t>Раздел II</t>
  </si>
  <si>
    <t>Средства на оплату расходов на подготовку и проведение выборов (референдума) за нижестоящие  избирательные комиссии (комиссии референдума) и на финансирование их непредвиденных расходов</t>
  </si>
  <si>
    <t>ВСЕГО по разделам
 I и  II</t>
  </si>
  <si>
    <t>Утверждена</t>
  </si>
  <si>
    <t>Виды расходов</t>
  </si>
  <si>
    <t>Сумма,
тыс. руб.</t>
  </si>
  <si>
    <t>Компенсация</t>
  </si>
  <si>
    <t>Дополнительная оплата труда (вознаграждение)</t>
  </si>
  <si>
    <t>Расходы на связь</t>
  </si>
  <si>
    <t>Транспортные расходы</t>
  </si>
  <si>
    <t>Командировочные расходы</t>
  </si>
  <si>
    <t>Всего расходов</t>
  </si>
  <si>
    <t>Начисления на дополнительную оплату труда</t>
  </si>
  <si>
    <t>Расходы на изготовление печатной продукции и издательскую деятельность</t>
  </si>
  <si>
    <t>Приобретение оборудования длительного пользования</t>
  </si>
  <si>
    <t>Другие расходы, связанные с подготовкой и проведением выборов (референдума)</t>
  </si>
  <si>
    <t>в том числе :</t>
  </si>
  <si>
    <t>в том числе:</t>
  </si>
  <si>
    <t>Премия председателям УИК</t>
  </si>
  <si>
    <t>На компенсацию и дополнительную оплату труда</t>
  </si>
  <si>
    <t>питание</t>
  </si>
  <si>
    <t>Приобретение предметов снабжения и расходных материалов (канцелярские расходы)</t>
  </si>
  <si>
    <t>выплаты гражданам , привлекавшимся по ГПД</t>
  </si>
  <si>
    <t xml:space="preserve">(Избирательной комиссии субъекта Российской Федерации, </t>
  </si>
  <si>
    <t>муниципальной избирательной комиссии, окружной избирательной комиссии, территориальной избирательной комиссии (комиссии референдума)</t>
  </si>
  <si>
    <t>(Избирательная комиссия субъекта Российской Федерации, муницмпальная избирательная комиссия, окружная избирательная комиссия (комиссия референдума)</t>
  </si>
  <si>
    <t xml:space="preserve"> территориальная избирательная комиссия (комиссия референдума)</t>
  </si>
  <si>
    <t>Наименование избирательной комиссии субъекта Российской Федерации,муниципальной избирательной комиссии, окружной избирательной комиссии (комиссии референдума), территориальной избирательной комиссии (комиссии референдума), номер участковой избирательной комиссии (комиссии референдума),
вид расходов</t>
  </si>
  <si>
    <t xml:space="preserve"> (муниципальной избирательной комиссии, окружной избирательной комиссии, территориальной избирательной комиссии</t>
  </si>
  <si>
    <t>Информирование избирателей</t>
  </si>
  <si>
    <t>Смета расходов
избирательной комиссии (комиссии референдума) на подготовку и проведение областных, местных выборов (референдума)</t>
  </si>
  <si>
    <t xml:space="preserve">                                                    Приложение № 4
к Инструкции о порядке открытия и ведения счетов, учета, отчетности и перечисления денежных средств, выделенных из областного бюджета, местного бюджета Избирательной комиссии Ростовской области, другим избирательным  комиссиям, комиссиям референдума на подготовку и проведение выборов в органы государственной власти Ростовской области, органы местного самоуправления, областного референдума, местного референдума и на обеспечение деятельности комиссий, в том числе на эксплуатацию и развитие средств автоматизации и обучение организаторов выборов и избирателей, утвержденной постановлением Избирательной комиссии Ростовской области от 07 апреля  2015г.  №82-20</t>
  </si>
  <si>
    <t xml:space="preserve">                                                 Приложение № 1
к Инструкции о порядке открытия и ведения счетов, учета, отчетности и перечисления денежных средств, выделенных из областного бюджета, местного бюджета Избирательной комиссии Ростовской области, другим избирательным комиссиям, комиссиям референдума на подготовку и проведение выборов в органы государственной власти Ростовской области, органы местного самоуправления,областного референдума , местного референдума и на обеспечение деятельности комиссий, в том числе на эксплуатацию и развитие средств автоматизации и обучение организаторов выборов и избирателей, утвержденной постановлением Избирательной комиссии Ростовской области от 07 апреля 2015 г.  №82-20</t>
  </si>
  <si>
    <t>Распределение средств областного бюджета, местного бюджета
на подготовку и проведение  выборов в органы государственной власти Ростовской области, органы местного самоуправления, областного референдума, местного референдума и на обеспечение деятельности комиссий, в том числе на эксплуатацию и развитие средств автоматизации и обучение организаторов выборов и избирателей для нижестоящих избирательных комиссий (комиссий референдума)</t>
  </si>
  <si>
    <r>
      <t>Вид выборов (референдума)</t>
    </r>
    <r>
      <rPr>
        <b/>
        <sz val="12"/>
        <rFont val="Times New Roman"/>
        <family val="1"/>
      </rPr>
      <t xml:space="preserve"> Выборы Губернатора Ростовской области</t>
    </r>
  </si>
  <si>
    <r>
      <t xml:space="preserve">Вид выборов (референдума) </t>
    </r>
    <r>
      <rPr>
        <b/>
        <sz val="12"/>
        <rFont val="Times New Roman"/>
        <family val="1"/>
      </rPr>
      <t>Выборы Губернатора Ростовской области</t>
    </r>
  </si>
  <si>
    <r>
      <t xml:space="preserve">постановлением (решением)   </t>
    </r>
    <r>
      <rPr>
        <b/>
        <sz val="12"/>
        <rFont val="Times New Roman"/>
        <family val="1"/>
      </rPr>
      <t xml:space="preserve"> Территориальной избирательной  </t>
    </r>
  </si>
  <si>
    <r>
      <t xml:space="preserve">постановлением (решением) </t>
    </r>
    <r>
      <rPr>
        <b/>
        <sz val="13"/>
        <rFont val="Times New Roman"/>
        <family val="1"/>
      </rPr>
      <t>Территориальной избирательной комиссии Каменского района Ростовской области</t>
    </r>
  </si>
  <si>
    <r>
      <t xml:space="preserve">Наименование избирательной </t>
    </r>
    <r>
      <rPr>
        <b/>
        <sz val="12"/>
        <rFont val="Times New Roman"/>
        <family val="1"/>
      </rPr>
      <t xml:space="preserve"> Территориальная избирательная комиссия </t>
    </r>
    <r>
      <rPr>
        <sz val="12"/>
        <rFont val="Times New Roman"/>
        <family val="1"/>
      </rPr>
      <t xml:space="preserve">
комиссии                                     </t>
    </r>
    <r>
      <rPr>
        <b/>
        <sz val="12"/>
        <rFont val="Times New Roman"/>
        <family val="1"/>
      </rPr>
      <t>Каменского района Ростовской области</t>
    </r>
  </si>
  <si>
    <t>комиссии Каменского района Ростовской области</t>
  </si>
  <si>
    <r>
      <t xml:space="preserve">Наименование избирательной 
комиссии    </t>
    </r>
    <r>
      <rPr>
        <b/>
        <sz val="12"/>
        <rFont val="Times New Roman"/>
        <family val="1"/>
      </rPr>
      <t xml:space="preserve"> Территориальная избирательная комиссия Каменского района Ростовской области</t>
    </r>
  </si>
  <si>
    <t xml:space="preserve">Территориальная избирательная комиссия Каменского района Ростовской области, все УИК </t>
  </si>
  <si>
    <t>Канцелярские расходы УИК</t>
  </si>
  <si>
    <t>от "25"  сентября  2015 г.  №  95-2</t>
  </si>
  <si>
    <t>от "25" сентября 2015 г. №  95-2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</si>
</sst>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left" vertical="top" wrapText="1" indent="4"/>
    </xf>
    <xf numFmtId="0" fontId="3" fillId="0" borderId="0" xfId="0" applyFont="1" applyBorder="1" applyAlignment="1">
      <alignment horizontal="left" vertical="top" wrapText="1" indent="4"/>
    </xf>
    <xf numFmtId="0" fontId="7" fillId="0" borderId="10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vertical="top" wrapText="1"/>
    </xf>
    <xf numFmtId="188" fontId="5" fillId="0" borderId="0" xfId="0" applyNumberFormat="1" applyFont="1" applyBorder="1" applyAlignment="1">
      <alignment vertical="top" wrapText="1"/>
    </xf>
    <xf numFmtId="188" fontId="8" fillId="0" borderId="12" xfId="0" applyNumberFormat="1" applyFont="1" applyBorder="1" applyAlignment="1">
      <alignment vertical="top" wrapText="1"/>
    </xf>
    <xf numFmtId="188" fontId="5" fillId="0" borderId="10" xfId="0" applyNumberFormat="1" applyFont="1" applyBorder="1" applyAlignment="1">
      <alignment wrapText="1"/>
    </xf>
    <xf numFmtId="188" fontId="5" fillId="0" borderId="15" xfId="0" applyNumberFormat="1" applyFont="1" applyBorder="1" applyAlignment="1">
      <alignment wrapText="1"/>
    </xf>
    <xf numFmtId="188" fontId="5" fillId="0" borderId="17" xfId="0" applyNumberFormat="1" applyFont="1" applyBorder="1" applyAlignment="1">
      <alignment wrapText="1"/>
    </xf>
    <xf numFmtId="188" fontId="5" fillId="0" borderId="10" xfId="0" applyNumberFormat="1" applyFont="1" applyBorder="1" applyAlignment="1">
      <alignment horizontal="right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88" fontId="5" fillId="0" borderId="12" xfId="0" applyNumberFormat="1" applyFont="1" applyBorder="1" applyAlignment="1">
      <alignment vertical="top" wrapText="1"/>
    </xf>
    <xf numFmtId="188" fontId="8" fillId="0" borderId="0" xfId="0" applyNumberFormat="1" applyFont="1" applyBorder="1" applyAlignment="1">
      <alignment vertical="top" wrapText="1"/>
    </xf>
    <xf numFmtId="188" fontId="5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left" vertical="top" wrapText="1"/>
    </xf>
    <xf numFmtId="188" fontId="8" fillId="0" borderId="2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 indent="1"/>
    </xf>
    <xf numFmtId="188" fontId="8" fillId="0" borderId="20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188" fontId="8" fillId="0" borderId="18" xfId="0" applyNumberFormat="1" applyFont="1" applyBorder="1" applyAlignment="1">
      <alignment horizontal="center" vertical="top" wrapText="1"/>
    </xf>
    <xf numFmtId="188" fontId="8" fillId="0" borderId="19" xfId="0" applyNumberFormat="1" applyFont="1" applyBorder="1" applyAlignment="1">
      <alignment horizontal="center" vertical="top" wrapText="1"/>
    </xf>
    <xf numFmtId="188" fontId="8" fillId="0" borderId="2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188" fontId="5" fillId="0" borderId="18" xfId="0" applyNumberFormat="1" applyFont="1" applyBorder="1" applyAlignment="1">
      <alignment horizontal="center" vertical="top" wrapText="1"/>
    </xf>
    <xf numFmtId="188" fontId="5" fillId="0" borderId="19" xfId="0" applyNumberFormat="1" applyFont="1" applyBorder="1" applyAlignment="1">
      <alignment horizontal="center" vertical="top" wrapText="1"/>
    </xf>
    <xf numFmtId="188" fontId="5" fillId="0" borderId="2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14" xfId="0" applyFont="1" applyBorder="1" applyAlignment="1">
      <alignment horizontal="left" vertical="top" wrapText="1" indent="5"/>
    </xf>
    <xf numFmtId="0" fontId="5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left" vertical="top" wrapText="1" indent="2"/>
    </xf>
    <xf numFmtId="0" fontId="2" fillId="0" borderId="2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4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3">
      <selection activeCell="M28" sqref="M28:P28"/>
    </sheetView>
  </sheetViews>
  <sheetFormatPr defaultColWidth="9.140625" defaultRowHeight="12.75"/>
  <cols>
    <col min="1" max="11" width="4.7109375" style="0" customWidth="1"/>
    <col min="12" max="12" width="19.57421875" style="0" customWidth="1"/>
    <col min="13" max="13" width="4.7109375" style="0" customWidth="1"/>
    <col min="14" max="14" width="5.28125" style="0" customWidth="1"/>
    <col min="15" max="15" width="4.8515625" style="0" customWidth="1"/>
    <col min="16" max="16" width="4.140625" style="0" customWidth="1"/>
  </cols>
  <sheetData>
    <row r="1" spans="6:16" s="51" customFormat="1" ht="87" customHeight="1">
      <c r="F1" s="58" t="s">
        <v>41</v>
      </c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6.5">
      <c r="A2" s="1"/>
      <c r="B2" s="1"/>
      <c r="C2" s="1"/>
      <c r="D2" s="1"/>
      <c r="E2" s="1"/>
      <c r="F2" s="56" t="s">
        <v>13</v>
      </c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51" customHeight="1">
      <c r="A3" s="1"/>
      <c r="B3" s="1"/>
      <c r="C3" s="1"/>
      <c r="D3" s="1"/>
      <c r="E3" s="1"/>
      <c r="F3" s="55" t="s">
        <v>47</v>
      </c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.75">
      <c r="A4" s="1"/>
      <c r="B4" s="1"/>
      <c r="C4" s="1"/>
      <c r="D4" s="1"/>
      <c r="E4" s="1"/>
      <c r="F4" s="3"/>
      <c r="G4" s="3"/>
      <c r="H4" s="3"/>
      <c r="I4" s="4"/>
      <c r="J4" s="4"/>
      <c r="K4" s="4"/>
      <c r="L4" s="57"/>
      <c r="M4" s="57"/>
      <c r="N4" s="57"/>
      <c r="O4" s="57"/>
      <c r="P4" s="57"/>
    </row>
    <row r="5" spans="1:16" ht="26.25" customHeight="1">
      <c r="A5" s="1"/>
      <c r="B5" s="1"/>
      <c r="C5" s="1"/>
      <c r="D5" s="1"/>
      <c r="E5" s="1"/>
      <c r="F5" s="54" t="s">
        <v>38</v>
      </c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6.5">
      <c r="A6" s="1"/>
      <c r="B6" s="1"/>
      <c r="C6" s="1"/>
      <c r="D6" s="1"/>
      <c r="E6" s="1"/>
      <c r="F6" s="55" t="s">
        <v>54</v>
      </c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57" customHeight="1">
      <c r="A8" s="61" t="s">
        <v>40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8" ht="33.75" customHeight="1">
      <c r="A9" s="62" t="s">
        <v>48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3"/>
      <c r="R9" s="53"/>
    </row>
    <row r="10" spans="1:18" ht="34.5" customHeight="1">
      <c r="A10" s="1"/>
      <c r="B10" s="1"/>
      <c r="C10" s="63" t="s">
        <v>35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52"/>
      <c r="R10" s="52"/>
    </row>
    <row r="11" spans="1:16" ht="12.75">
      <c r="A11" s="54" t="s">
        <v>36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23.25" customHeight="1">
      <c r="A12" s="64" t="s">
        <v>44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6.75" customHeight="1">
      <c r="A13" s="1"/>
      <c r="B13" s="1"/>
      <c r="C13" s="1"/>
      <c r="D13" s="1"/>
      <c r="E13" s="1"/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.75" customHeight="1">
      <c r="A14" s="65" t="s">
        <v>14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 t="s">
        <v>15</v>
      </c>
      <c r="N14" s="65"/>
      <c r="O14" s="65"/>
      <c r="P14" s="65"/>
    </row>
    <row r="15" spans="1:16" ht="12.75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>
        <v>2</v>
      </c>
      <c r="N15" s="66"/>
      <c r="O15" s="66"/>
      <c r="P15" s="66"/>
    </row>
    <row r="16" spans="1:16" ht="21.75" customHeight="1">
      <c r="A16" s="31">
        <v>1</v>
      </c>
      <c r="B16" s="67" t="s">
        <v>16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0">
        <v>0</v>
      </c>
      <c r="N16" s="60"/>
      <c r="O16" s="60"/>
      <c r="P16" s="60"/>
    </row>
    <row r="17" spans="1:16" ht="21.75" customHeight="1">
      <c r="A17" s="32">
        <v>2</v>
      </c>
      <c r="B17" s="59" t="s">
        <v>17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>
        <v>210.4</v>
      </c>
      <c r="N17" s="60"/>
      <c r="O17" s="60"/>
      <c r="P17" s="60"/>
    </row>
    <row r="18" spans="1:16" ht="19.5" customHeight="1">
      <c r="A18" s="32">
        <v>3</v>
      </c>
      <c r="B18" s="59" t="s">
        <v>22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>
        <v>0</v>
      </c>
      <c r="N18" s="60"/>
      <c r="O18" s="60"/>
      <c r="P18" s="60"/>
    </row>
    <row r="19" spans="1:16" ht="33" customHeight="1">
      <c r="A19" s="32">
        <v>4</v>
      </c>
      <c r="B19" s="59" t="s">
        <v>23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>
        <v>0</v>
      </c>
      <c r="N19" s="60"/>
      <c r="O19" s="60"/>
      <c r="P19" s="60"/>
    </row>
    <row r="20" spans="1:16" ht="19.5" customHeight="1">
      <c r="A20" s="32">
        <v>5</v>
      </c>
      <c r="B20" s="59" t="s">
        <v>18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>
        <v>0</v>
      </c>
      <c r="N20" s="60"/>
      <c r="O20" s="60"/>
      <c r="P20" s="60"/>
    </row>
    <row r="21" spans="1:16" ht="16.5">
      <c r="A21" s="32">
        <v>6</v>
      </c>
      <c r="B21" s="59" t="s">
        <v>19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>
        <v>0</v>
      </c>
      <c r="N21" s="60"/>
      <c r="O21" s="60"/>
      <c r="P21" s="60"/>
    </row>
    <row r="22" spans="1:16" ht="33" customHeight="1">
      <c r="A22" s="32">
        <v>7</v>
      </c>
      <c r="B22" s="59" t="s">
        <v>31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>
        <v>20</v>
      </c>
      <c r="N22" s="60"/>
      <c r="O22" s="60"/>
      <c r="P22" s="60"/>
    </row>
    <row r="23" spans="1:16" ht="16.5">
      <c r="A23" s="32">
        <v>8</v>
      </c>
      <c r="B23" s="59" t="s">
        <v>20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>
        <v>0</v>
      </c>
      <c r="N23" s="60"/>
      <c r="O23" s="60"/>
      <c r="P23" s="60"/>
    </row>
    <row r="24" spans="1:16" ht="23.25" customHeight="1">
      <c r="A24" s="32">
        <v>9</v>
      </c>
      <c r="B24" s="59" t="s">
        <v>24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>
        <v>0</v>
      </c>
      <c r="N24" s="60"/>
      <c r="O24" s="60"/>
      <c r="P24" s="60"/>
    </row>
    <row r="25" spans="1:16" ht="33" customHeight="1">
      <c r="A25" s="74">
        <v>10</v>
      </c>
      <c r="B25" s="70" t="s">
        <v>25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60">
        <v>258.4</v>
      </c>
      <c r="N25" s="60"/>
      <c r="O25" s="60"/>
      <c r="P25" s="60"/>
    </row>
    <row r="26" spans="1:16" ht="18" customHeight="1">
      <c r="A26" s="75"/>
      <c r="B26" s="70" t="s">
        <v>30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>
        <v>1.3</v>
      </c>
      <c r="N26" s="72"/>
      <c r="O26" s="72"/>
      <c r="P26" s="73"/>
    </row>
    <row r="27" spans="1:16" ht="17.25" customHeight="1">
      <c r="A27" s="76"/>
      <c r="B27" s="70" t="s">
        <v>32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>
        <v>257.1</v>
      </c>
      <c r="N27" s="72"/>
      <c r="O27" s="72"/>
      <c r="P27" s="73"/>
    </row>
    <row r="28" spans="1:16" ht="16.5">
      <c r="A28" s="68" t="s">
        <v>21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>
        <f>M16+M17+M18+M19+M20+M21+M22+M23+M24+M25</f>
        <v>488.79999999999995</v>
      </c>
      <c r="N28" s="69"/>
      <c r="O28" s="69"/>
      <c r="P28" s="69"/>
    </row>
    <row r="29" spans="1:16" ht="12.75">
      <c r="A29" s="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34"/>
      <c r="K30" s="34"/>
      <c r="L30" s="34"/>
      <c r="M30" s="35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sheetProtection/>
  <mergeCells count="42">
    <mergeCell ref="M20:P20"/>
    <mergeCell ref="B21:L21"/>
    <mergeCell ref="M21:P21"/>
    <mergeCell ref="B22:L22"/>
    <mergeCell ref="M22:P22"/>
    <mergeCell ref="B24:L24"/>
    <mergeCell ref="M24:P24"/>
    <mergeCell ref="A28:L28"/>
    <mergeCell ref="M28:P28"/>
    <mergeCell ref="B26:L26"/>
    <mergeCell ref="B27:L27"/>
    <mergeCell ref="M26:P26"/>
    <mergeCell ref="M27:P27"/>
    <mergeCell ref="A25:A27"/>
    <mergeCell ref="B25:L25"/>
    <mergeCell ref="M25:P25"/>
    <mergeCell ref="M15:P15"/>
    <mergeCell ref="B16:L16"/>
    <mergeCell ref="M16:P16"/>
    <mergeCell ref="B23:L23"/>
    <mergeCell ref="M23:P23"/>
    <mergeCell ref="B18:L18"/>
    <mergeCell ref="M18:P18"/>
    <mergeCell ref="B19:L19"/>
    <mergeCell ref="M19:P19"/>
    <mergeCell ref="B20:L20"/>
    <mergeCell ref="B17:L17"/>
    <mergeCell ref="M17:P17"/>
    <mergeCell ref="A8:P8"/>
    <mergeCell ref="A9:P9"/>
    <mergeCell ref="C10:P10"/>
    <mergeCell ref="A11:P11"/>
    <mergeCell ref="A12:P12"/>
    <mergeCell ref="A14:L14"/>
    <mergeCell ref="M14:P14"/>
    <mergeCell ref="A15:L15"/>
    <mergeCell ref="F5:P5"/>
    <mergeCell ref="F6:P6"/>
    <mergeCell ref="F2:P2"/>
    <mergeCell ref="F3:P3"/>
    <mergeCell ref="L4:P4"/>
    <mergeCell ref="F1:P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22">
      <selection activeCell="A28" sqref="A28:L28"/>
    </sheetView>
  </sheetViews>
  <sheetFormatPr defaultColWidth="9.140625" defaultRowHeight="12.75"/>
  <cols>
    <col min="1" max="1" width="3.421875" style="0" customWidth="1"/>
    <col min="2" max="4" width="4.7109375" style="0" customWidth="1"/>
    <col min="5" max="5" width="8.140625" style="0" customWidth="1"/>
    <col min="6" max="6" width="2.8515625" style="0" customWidth="1"/>
    <col min="7" max="7" width="1.1484375" style="0" customWidth="1"/>
    <col min="8" max="8" width="6.28125" style="0" customWidth="1"/>
    <col min="9" max="11" width="4.7109375" style="0" customWidth="1"/>
    <col min="12" max="12" width="10.57421875" style="0" customWidth="1"/>
    <col min="13" max="13" width="3.8515625" style="0" customWidth="1"/>
    <col min="14" max="14" width="12.8515625" style="0" customWidth="1"/>
    <col min="15" max="15" width="3.28125" style="0" customWidth="1"/>
    <col min="16" max="16" width="4.00390625" style="0" customWidth="1"/>
    <col min="17" max="17" width="7.421875" style="0" customWidth="1"/>
    <col min="18" max="18" width="9.140625" style="0" customWidth="1"/>
  </cols>
  <sheetData>
    <row r="1" spans="1:18" ht="78" customHeight="1">
      <c r="A1" s="1"/>
      <c r="B1" s="1"/>
      <c r="C1" s="1"/>
      <c r="D1" s="1"/>
      <c r="E1" s="1"/>
      <c r="F1" s="1"/>
      <c r="G1" s="1"/>
      <c r="H1" s="58" t="s">
        <v>42</v>
      </c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5.75">
      <c r="A2" s="2"/>
      <c r="B2" s="2"/>
      <c r="C2" s="2"/>
      <c r="D2" s="2"/>
      <c r="E2" s="2"/>
      <c r="F2" s="2"/>
      <c r="G2" s="2"/>
      <c r="H2" s="114" t="s">
        <v>0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5.75">
      <c r="A3" s="2"/>
      <c r="B3" s="2"/>
      <c r="C3" s="2"/>
      <c r="D3" s="2"/>
      <c r="E3" s="2"/>
      <c r="F3" s="2"/>
      <c r="G3" s="2"/>
      <c r="H3" s="115" t="s">
        <v>46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18.75" customHeight="1">
      <c r="A4" s="1"/>
      <c r="B4" s="1"/>
      <c r="C4" s="1"/>
      <c r="D4" s="1"/>
      <c r="E4" s="1"/>
      <c r="F4" s="1"/>
      <c r="G4" s="1"/>
      <c r="H4" s="116" t="s">
        <v>49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2.75">
      <c r="A5" s="1"/>
      <c r="B5" s="1"/>
      <c r="C5" s="1"/>
      <c r="D5" s="1"/>
      <c r="E5" s="1"/>
      <c r="F5" s="1"/>
      <c r="G5" s="1"/>
      <c r="H5" s="63" t="s">
        <v>33</v>
      </c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27.75" customHeight="1">
      <c r="A6" s="1"/>
      <c r="B6" s="1"/>
      <c r="C6" s="1"/>
      <c r="D6" s="1"/>
      <c r="E6" s="1"/>
      <c r="F6" s="1"/>
      <c r="G6" s="1"/>
      <c r="H6" s="107" t="s">
        <v>34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5.75">
      <c r="A7" s="1"/>
      <c r="B7" s="1"/>
      <c r="C7" s="1"/>
      <c r="D7" s="1"/>
      <c r="E7" s="1"/>
      <c r="F7" s="1"/>
      <c r="G7" s="1"/>
      <c r="H7" s="105" t="s">
        <v>53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87.75" customHeight="1">
      <c r="A9" s="106" t="s">
        <v>43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46.5" customHeight="1">
      <c r="A10" s="109" t="s">
        <v>50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33.75" customHeight="1">
      <c r="A11" s="50"/>
      <c r="B11" s="50"/>
      <c r="C11" s="110" t="s">
        <v>35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2.75">
      <c r="A12" s="1"/>
      <c r="B12" s="1"/>
      <c r="C12" s="107" t="s">
        <v>36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21" customHeight="1">
      <c r="A13" s="108" t="s">
        <v>45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ht="77.25" customHeight="1">
      <c r="A14" s="111" t="s">
        <v>37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01" t="s">
        <v>1</v>
      </c>
      <c r="N14" s="101"/>
      <c r="O14" s="101"/>
      <c r="P14" s="101" t="s">
        <v>2</v>
      </c>
      <c r="Q14" s="101"/>
      <c r="R14" s="101"/>
    </row>
    <row r="15" spans="1:18" ht="12.75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>
        <v>2</v>
      </c>
      <c r="N15" s="66"/>
      <c r="O15" s="66"/>
      <c r="P15" s="66">
        <v>3</v>
      </c>
      <c r="Q15" s="66"/>
      <c r="R15" s="66"/>
    </row>
    <row r="16" spans="1:18" ht="14.25" customHeight="1">
      <c r="A16" s="5"/>
      <c r="B16" s="94" t="s">
        <v>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5"/>
      <c r="N16" s="6"/>
      <c r="O16" s="6"/>
      <c r="P16" s="5"/>
      <c r="Q16" s="6"/>
      <c r="R16" s="7"/>
    </row>
    <row r="17" spans="1:18" ht="27.75" customHeight="1">
      <c r="A17" s="102" t="s">
        <v>4</v>
      </c>
      <c r="B17" s="103" t="s">
        <v>51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"/>
      <c r="N17" s="1"/>
      <c r="O17" s="8"/>
      <c r="P17" s="1"/>
      <c r="Q17" s="1"/>
      <c r="R17" s="8"/>
    </row>
    <row r="18" spans="1:18" ht="23.25" customHeight="1">
      <c r="A18" s="102"/>
      <c r="B18" s="95" t="s">
        <v>5</v>
      </c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1"/>
      <c r="N18" s="1"/>
      <c r="O18" s="8"/>
      <c r="P18" s="1"/>
      <c r="Q18" s="1"/>
      <c r="R18" s="8"/>
    </row>
    <row r="19" spans="1:18" ht="32.25" customHeight="1">
      <c r="A19" s="102"/>
      <c r="B19" s="97" t="s">
        <v>6</v>
      </c>
      <c r="C19" s="97"/>
      <c r="D19" s="97"/>
      <c r="E19" s="97"/>
      <c r="F19" s="97"/>
      <c r="G19" s="97"/>
      <c r="H19" s="97"/>
      <c r="I19" s="97"/>
      <c r="J19" s="97"/>
      <c r="K19" s="97"/>
      <c r="L19" s="98"/>
      <c r="M19" s="2"/>
      <c r="N19" s="37">
        <f>Q19+'4 прил'!M28</f>
        <v>3324</v>
      </c>
      <c r="O19" s="9"/>
      <c r="P19" s="2"/>
      <c r="Q19" s="37">
        <v>2835.2</v>
      </c>
      <c r="R19" s="9"/>
    </row>
    <row r="20" spans="1:18" ht="14.25" customHeight="1">
      <c r="A20" s="102"/>
      <c r="B20" s="92" t="s">
        <v>27</v>
      </c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2"/>
      <c r="N20" s="17"/>
      <c r="O20" s="9"/>
      <c r="P20" s="2"/>
      <c r="Q20" s="2"/>
      <c r="R20" s="9"/>
    </row>
    <row r="21" spans="1:18" ht="18.75" customHeight="1">
      <c r="A21" s="102"/>
      <c r="B21" s="99" t="s">
        <v>29</v>
      </c>
      <c r="C21" s="99"/>
      <c r="D21" s="99"/>
      <c r="E21" s="99"/>
      <c r="F21" s="99"/>
      <c r="G21" s="99"/>
      <c r="H21" s="99"/>
      <c r="I21" s="99"/>
      <c r="J21" s="99"/>
      <c r="K21" s="99"/>
      <c r="L21" s="100"/>
      <c r="M21" s="10"/>
      <c r="N21" s="36">
        <v>2655.8</v>
      </c>
      <c r="O21" s="11"/>
      <c r="P21" s="10"/>
      <c r="Q21" s="36">
        <v>2445.4</v>
      </c>
      <c r="R21" s="11"/>
    </row>
    <row r="22" spans="1:18" ht="17.25" customHeight="1">
      <c r="A22" s="117"/>
      <c r="B22" s="12"/>
      <c r="C22" s="12"/>
      <c r="D22" s="12"/>
      <c r="E22" s="12"/>
      <c r="F22" s="120" t="s">
        <v>9</v>
      </c>
      <c r="G22" s="120"/>
      <c r="H22" s="120"/>
      <c r="I22" s="120"/>
      <c r="J22" s="120"/>
      <c r="K22" s="120"/>
      <c r="L22" s="121"/>
      <c r="M22" s="21"/>
      <c r="N22" s="38">
        <f>N19</f>
        <v>3324</v>
      </c>
      <c r="O22" s="22"/>
      <c r="P22" s="21"/>
      <c r="Q22" s="46">
        <f>Q19</f>
        <v>2835.2</v>
      </c>
      <c r="R22" s="22"/>
    </row>
    <row r="23" spans="1:18" ht="16.5" customHeight="1">
      <c r="A23" s="118"/>
      <c r="B23" s="13"/>
      <c r="C23" s="13"/>
      <c r="D23" s="13"/>
      <c r="E23" s="13"/>
      <c r="F23" s="14"/>
      <c r="G23" s="14"/>
      <c r="H23" s="115" t="s">
        <v>7</v>
      </c>
      <c r="I23" s="115"/>
      <c r="J23" s="115"/>
      <c r="K23" s="14"/>
      <c r="L23" s="14"/>
      <c r="M23" s="23"/>
      <c r="N23" s="24"/>
      <c r="O23" s="25"/>
      <c r="P23" s="23"/>
      <c r="Q23" s="47"/>
      <c r="R23" s="25"/>
    </row>
    <row r="24" spans="1:18" ht="32.25" customHeight="1">
      <c r="A24" s="119"/>
      <c r="B24" s="15" t="s">
        <v>8</v>
      </c>
      <c r="C24" s="15"/>
      <c r="D24" s="15"/>
      <c r="E24" s="15"/>
      <c r="F24" s="90" t="s">
        <v>8</v>
      </c>
      <c r="G24" s="90"/>
      <c r="H24" s="90"/>
      <c r="I24" s="90"/>
      <c r="J24" s="90"/>
      <c r="K24" s="90"/>
      <c r="L24" s="91"/>
      <c r="M24" s="26"/>
      <c r="N24" s="39">
        <f>N21</f>
        <v>2655.8</v>
      </c>
      <c r="O24" s="45"/>
      <c r="P24" s="44"/>
      <c r="Q24" s="39">
        <f>Q21</f>
        <v>2445.4</v>
      </c>
      <c r="R24" s="27"/>
    </row>
    <row r="25" spans="1:18" ht="14.25" customHeight="1">
      <c r="A25" s="16"/>
      <c r="B25" s="94" t="s">
        <v>10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6"/>
      <c r="N25" s="17"/>
      <c r="O25" s="17"/>
      <c r="P25" s="16"/>
      <c r="Q25" s="17"/>
      <c r="R25" s="18"/>
    </row>
    <row r="26" spans="1:18" ht="61.5" customHeight="1">
      <c r="A26" s="19"/>
      <c r="B26" s="88" t="s">
        <v>11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  <c r="M26" s="28"/>
      <c r="N26" s="42">
        <f>Q26</f>
        <v>583.3</v>
      </c>
      <c r="O26" s="40"/>
      <c r="P26" s="41"/>
      <c r="Q26" s="42">
        <f>Q28+Q30+Q29</f>
        <v>583.3</v>
      </c>
      <c r="R26" s="29"/>
    </row>
    <row r="27" spans="1:18" ht="15.75" customHeight="1">
      <c r="A27" s="43"/>
      <c r="B27" s="82" t="s">
        <v>26</v>
      </c>
      <c r="C27" s="82"/>
      <c r="D27" s="82"/>
      <c r="E27" s="82"/>
      <c r="F27" s="82"/>
      <c r="G27" s="82"/>
      <c r="H27" s="82"/>
      <c r="I27" s="82"/>
      <c r="J27" s="82"/>
      <c r="K27" s="82"/>
      <c r="L27" s="83"/>
      <c r="M27" s="28"/>
      <c r="N27" s="20"/>
      <c r="O27" s="29"/>
      <c r="P27" s="28"/>
      <c r="Q27" s="30"/>
      <c r="R27" s="29"/>
    </row>
    <row r="28" spans="1:18" ht="16.5" customHeight="1">
      <c r="A28" s="85" t="s">
        <v>28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28"/>
      <c r="N28" s="36">
        <f>Q28</f>
        <v>481.3</v>
      </c>
      <c r="O28" s="29"/>
      <c r="P28" s="28"/>
      <c r="Q28" s="48">
        <v>481.3</v>
      </c>
      <c r="R28" s="29"/>
    </row>
    <row r="29" spans="1:18" ht="16.5" customHeight="1">
      <c r="A29" s="85" t="s">
        <v>52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28"/>
      <c r="N29" s="36">
        <f>Q29</f>
        <v>82</v>
      </c>
      <c r="O29" s="29"/>
      <c r="P29" s="28"/>
      <c r="Q29" s="48">
        <v>82</v>
      </c>
      <c r="R29" s="29"/>
    </row>
    <row r="30" spans="1:18" ht="18" customHeight="1">
      <c r="A30" s="84" t="s">
        <v>39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28"/>
      <c r="N30" s="36">
        <f>Q30</f>
        <v>20</v>
      </c>
      <c r="O30" s="29"/>
      <c r="P30" s="28"/>
      <c r="Q30" s="48">
        <v>20</v>
      </c>
      <c r="R30" s="29"/>
    </row>
    <row r="31" spans="1:18" ht="30.75" customHeight="1">
      <c r="A31" s="2"/>
      <c r="B31" s="2"/>
      <c r="C31" s="2"/>
      <c r="D31" s="2"/>
      <c r="E31" s="2"/>
      <c r="F31" s="2"/>
      <c r="G31" s="78" t="s">
        <v>12</v>
      </c>
      <c r="H31" s="78"/>
      <c r="I31" s="78"/>
      <c r="J31" s="78"/>
      <c r="K31" s="78"/>
      <c r="L31" s="78"/>
      <c r="M31" s="79">
        <f>N19+N26</f>
        <v>3907.3</v>
      </c>
      <c r="N31" s="80"/>
      <c r="O31" s="81"/>
      <c r="P31" s="79">
        <f>Q19+Q26</f>
        <v>3418.5</v>
      </c>
      <c r="Q31" s="80"/>
      <c r="R31" s="8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"/>
      <c r="B34" s="77"/>
      <c r="C34" s="77"/>
      <c r="D34" s="77"/>
      <c r="E34" s="77"/>
      <c r="F34" s="49"/>
      <c r="G34" s="49"/>
      <c r="H34" s="49"/>
      <c r="I34" s="49"/>
      <c r="J34" s="49"/>
      <c r="K34" s="49"/>
      <c r="L34" s="77"/>
      <c r="M34" s="77"/>
      <c r="N34" s="77"/>
      <c r="O34" s="77"/>
      <c r="P34" s="77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sheetProtection/>
  <mergeCells count="40">
    <mergeCell ref="H1:R1"/>
    <mergeCell ref="H2:R2"/>
    <mergeCell ref="H3:R3"/>
    <mergeCell ref="H5:R5"/>
    <mergeCell ref="H4:R4"/>
    <mergeCell ref="A28:L28"/>
    <mergeCell ref="A22:A24"/>
    <mergeCell ref="F22:L22"/>
    <mergeCell ref="H23:J23"/>
    <mergeCell ref="H6:R6"/>
    <mergeCell ref="H7:R7"/>
    <mergeCell ref="A9:R9"/>
    <mergeCell ref="A15:L15"/>
    <mergeCell ref="M15:O15"/>
    <mergeCell ref="C12:R12"/>
    <mergeCell ref="A13:R13"/>
    <mergeCell ref="A10:R10"/>
    <mergeCell ref="C11:R11"/>
    <mergeCell ref="A14:L14"/>
    <mergeCell ref="B16:L16"/>
    <mergeCell ref="M14:O14"/>
    <mergeCell ref="P14:R14"/>
    <mergeCell ref="A17:A21"/>
    <mergeCell ref="P15:R15"/>
    <mergeCell ref="B17:L17"/>
    <mergeCell ref="B26:L26"/>
    <mergeCell ref="F24:L24"/>
    <mergeCell ref="B20:L20"/>
    <mergeCell ref="B25:L25"/>
    <mergeCell ref="B18:L18"/>
    <mergeCell ref="B19:L19"/>
    <mergeCell ref="B21:L21"/>
    <mergeCell ref="B34:E34"/>
    <mergeCell ref="L34:P34"/>
    <mergeCell ref="G31:L31"/>
    <mergeCell ref="M31:O31"/>
    <mergeCell ref="P31:R31"/>
    <mergeCell ref="B27:L27"/>
    <mergeCell ref="A30:L30"/>
    <mergeCell ref="A29:L29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TIK22</cp:lastModifiedBy>
  <cp:lastPrinted>2015-10-21T06:32:40Z</cp:lastPrinted>
  <dcterms:created xsi:type="dcterms:W3CDTF">1996-10-08T23:32:33Z</dcterms:created>
  <dcterms:modified xsi:type="dcterms:W3CDTF">2015-10-21T06:33:36Z</dcterms:modified>
  <cp:category/>
  <cp:version/>
  <cp:contentType/>
  <cp:contentStatus/>
</cp:coreProperties>
</file>